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chnell\Pictures\"/>
    </mc:Choice>
  </mc:AlternateContent>
  <bookViews>
    <workbookView xWindow="0" yWindow="0" windowWidth="23040" windowHeight="9192"/>
  </bookViews>
  <sheets>
    <sheet name="Feuil1" sheetId="1" r:id="rId1"/>
    <sheet name="DPI Base" sheetId="2" r:id="rId2"/>
    <sheet name="PGT " sheetId="4" r:id="rId3"/>
    <sheet name="Detail Gynem"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 i="1" l="1"/>
  <c r="L10" i="1" l="1"/>
  <c r="L4" i="1"/>
  <c r="L5" i="1"/>
  <c r="L6" i="1"/>
  <c r="L7" i="1"/>
  <c r="L8" i="1"/>
  <c r="L9" i="1"/>
  <c r="L11" i="1"/>
  <c r="L12" i="1"/>
  <c r="L13" i="1"/>
  <c r="L14" i="1"/>
  <c r="L15" i="1"/>
  <c r="L16" i="1"/>
  <c r="L17" i="1"/>
  <c r="L18" i="1"/>
  <c r="L20" i="1"/>
  <c r="L21" i="1"/>
  <c r="L22" i="1"/>
  <c r="L23" i="1"/>
  <c r="L24" i="1"/>
  <c r="L25" i="1"/>
  <c r="L26" i="1"/>
  <c r="L27" i="1"/>
  <c r="L28" i="1"/>
  <c r="L3" i="1"/>
</calcChain>
</file>

<file path=xl/comments1.xml><?xml version="1.0" encoding="utf-8"?>
<comments xmlns="http://schemas.openxmlformats.org/spreadsheetml/2006/main">
  <authors>
    <author>Aurélie SCHNELL</author>
  </authors>
  <commentList>
    <comment ref="M10" authorId="0" shapeId="0">
      <text>
        <r>
          <rPr>
            <b/>
            <sz val="9"/>
            <color indexed="81"/>
            <rFont val="Tahoma"/>
            <family val="2"/>
          </rPr>
          <t>Aurélie SCHNELL:</t>
        </r>
        <r>
          <rPr>
            <sz val="9"/>
            <color indexed="81"/>
            <rFont val="Tahoma"/>
            <family val="2"/>
          </rPr>
          <t xml:space="preserve">
Le prix inclut:
La garantie d'un embryon de bonne qualité pour le transfert
Le transfert aéroport et la course en taxi pour la première visite à la clinique
La consultation initiale en personne et les tests de prétraitement obligatoires
Le dépistage des maladies infectieuses (hépatites B et C, VIH et syphilis) pour le couple
La sélection des donneurs, leurs tests, rémunération et médicaments
Les échographies et consultations avec des médecins
La collecte puis l'analyse de sperme (spermogramme)
La fécondation via ICSI
La culture prolongée d'embryons
Un transfert d´embryon
30 % de réduction sur le 3ème forfait
La garantie du programme de dons d'ovules*</t>
        </r>
      </text>
    </comment>
    <comment ref="M11" authorId="0" shapeId="0">
      <text>
        <r>
          <rPr>
            <b/>
            <sz val="9"/>
            <color indexed="81"/>
            <rFont val="Tahoma"/>
            <family val="2"/>
          </rPr>
          <t>Aurélie SCHNELL:</t>
        </r>
        <r>
          <rPr>
            <sz val="9"/>
            <color indexed="81"/>
            <rFont val="Tahoma"/>
            <family val="2"/>
          </rPr>
          <t xml:space="preserve">
Inclut toutes les fonctionnalités du forfait de base plus:
La garantie de deux embryons au stade de blastocyste pour le transfert (avec un transfert inclus dans le prix)
Une donneuse exclusivement pour un couple
Un 3ème forfait gratuit
La garantie du programme de dons d'ovules*
Caution pour le programme de don d'ovules :  2,000
N´est pas inclus dans le prix:
Médicaments pour la receveuse:  150 euro- 200 euro
Cryoconservation (congélation des embryons extra-numéraires): 500  euro- 700 euro
Transfert d'embryons congelés (si vous avez des embryons congelés): 900 euro
* GARANTIE DU PROGRAMME DE DON D'OVULES
En cas de forfait de base, si au moins un embryon approprié pour le transfert n'est pas obtenu, un nouveau cycle sera entamé sans frais supplémentaires.
En cas de forfait confort, si un seul embryon au stade de blastocyste est obtenu, le patient a le droit de demander gratuitement la création et le transfert d´un autre embryon au stade blastocyste dans les 12 mois après le premier transfert. Ce deuxième transfert serait un TEC (transfert d'embryon congelé). Si, dans le cadre de la garantie du forfait confort, aucun blastocyste n'est obtenu, nous offrons un nouveau cycle gratuitement. Si nous n'obtenons pas assez d'ovules frais lors de la ponction de la donneuse, nous pouvons les compléter avec des ovocytes congelés si des ovules congelés appropriés sont disponibles en stock.
Si le premier et le deuxième cycle ne réussissent pas, le troisième cycle sera offert gratuitement (forfait confort) ou à 30% de réduction (forfait de base). Dans ce cas, nous garantissons quatre ovules frais ou congelés et un embryon sain pour le transfert.
Pour que la garantie du programme de don d’ovules s’applique, le sperme doit être de qualité suffisante (spermatozoïdes mobiles qui ne sont pas en état de «tératozoospermie»).  La garantie n´est pas applicable si le sperme après une opération MESA/TESA est utilisé. La receveuse ne doit souffrir d’une maladie auto-immune grave, ou de fibromes utérins. De même, tous les embryons congelés restant de cycles précédents doivent être utilisés avant que le prochain cycle ne puisse commencer.</t>
        </r>
      </text>
    </comment>
    <comment ref="M13" authorId="0" shapeId="0">
      <text>
        <r>
          <rPr>
            <b/>
            <sz val="9"/>
            <color indexed="81"/>
            <rFont val="Tahoma"/>
            <family val="2"/>
          </rPr>
          <t>Aurélie SCHNELL:</t>
        </r>
        <r>
          <rPr>
            <sz val="9"/>
            <color indexed="81"/>
            <rFont val="Tahoma"/>
            <family val="2"/>
          </rPr>
          <t xml:space="preserve">
Dépistage exhaustif de la donneuse
Test génétique de la donneuse
Matching personnalisé entre la receveuse et la donneuse
Médicaments de la donneuse
Analyse et contrôles échografiques du cycle
Insémination des ovules moyennant la technique ICSI (microinjection d’un spermatozoïde à l’intérieur)
Incubation d’embryons avec surveillance dynamique (Embryoscope ® ou Geri ®)
Culture prolongée jusqu’au stade de blastocyste
Garantie de transfert
Visite de fin traitement</t>
        </r>
      </text>
    </comment>
    <comment ref="M14" authorId="0" shapeId="0">
      <text>
        <r>
          <rPr>
            <b/>
            <sz val="9"/>
            <color indexed="81"/>
            <rFont val="Tahoma"/>
            <family val="2"/>
          </rPr>
          <t>Aurélie SCHNELL:</t>
        </r>
        <r>
          <rPr>
            <sz val="9"/>
            <color indexed="81"/>
            <rFont val="Tahoma"/>
            <family val="2"/>
          </rPr>
          <t xml:space="preserve">
7.290 €
Dépistage exhaustif de la donneuse
Test génétique de la donneuse
Matching personnalisé entre la receveuse et la donneuse
Médicaments de la donneuse
Analyse et contrôles échografiques du cycle
Insémination des ovules moyennant la technique ICSI (microinjection d’un spermatozoïde à l’intérieur)
Incubation d’embryons avec surveillance dynamique (Embryoscope ® ou Geri ®)
Culture prolongée jusqu’au stade de blastocyste
Garantie de transfertde blastocyste et, en cas de grossesse non évolutive, transfer d’un deuxième blastocyste
Visite de fin traitement</t>
        </r>
      </text>
    </comment>
    <comment ref="D15" authorId="0" shapeId="0">
      <text>
        <r>
          <rPr>
            <b/>
            <sz val="9"/>
            <color indexed="81"/>
            <rFont val="Tahoma"/>
            <family val="2"/>
          </rPr>
          <t>Aurélie SCHNELL:</t>
        </r>
        <r>
          <rPr>
            <sz val="9"/>
            <color indexed="81"/>
            <rFont val="Tahoma"/>
            <family val="2"/>
          </rPr>
          <t xml:space="preserve">
Chez Dexeus Mujer, nous voulons que vous ayez à portée de main un centre de référence dans le Vallès, sans avoir à vous déplacer. C’est pourquoi nous ouvrons un nouvel espace à l’Hospital Universitari General de Catalunya pour continuer à prendre soin de votre santé globale, désormais également à Sant Cugat.</t>
        </r>
      </text>
    </comment>
    <comment ref="M15" authorId="0" shapeId="0">
      <text>
        <r>
          <rPr>
            <b/>
            <sz val="9"/>
            <color indexed="81"/>
            <rFont val="Tahoma"/>
            <charset val="1"/>
          </rPr>
          <t>Aurélie SCHNELL:</t>
        </r>
        <r>
          <rPr>
            <sz val="9"/>
            <color indexed="81"/>
            <rFont val="Tahoma"/>
            <charset val="1"/>
          </rPr>
          <t xml:space="preserve">
1er transfert inclus.
2ème transfert inclus, s’il n’y a pas de grossesse lors du 1er transfert.
3 blastocystes de la même donneuse sont garantis.</t>
        </r>
      </text>
    </comment>
  </commentList>
</comments>
</file>

<file path=xl/sharedStrings.xml><?xml version="1.0" encoding="utf-8"?>
<sst xmlns="http://schemas.openxmlformats.org/spreadsheetml/2006/main" count="233" uniqueCount="170">
  <si>
    <t>Unica</t>
  </si>
  <si>
    <t>Repromeda</t>
  </si>
  <si>
    <t>Gynem</t>
  </si>
  <si>
    <t>Europe IFV</t>
  </si>
  <si>
    <t>Dexeus</t>
  </si>
  <si>
    <t xml:space="preserve">Stock </t>
  </si>
  <si>
    <t xml:space="preserve">Pays </t>
  </si>
  <si>
    <t>Espagne</t>
  </si>
  <si>
    <t>Danemark</t>
  </si>
  <si>
    <t>J+5</t>
  </si>
  <si>
    <t>Prix par Transfert</t>
  </si>
  <si>
    <t>Prix 1</t>
  </si>
  <si>
    <t xml:space="preserve">Prix PGT - A </t>
  </si>
  <si>
    <t>Nombre transfert</t>
  </si>
  <si>
    <t>Transfert frais*</t>
  </si>
  <si>
    <t>Critére 1</t>
  </si>
  <si>
    <t>Critére 3</t>
  </si>
  <si>
    <t>Mail Contact</t>
  </si>
  <si>
    <t>Critére 4</t>
  </si>
  <si>
    <t>Ville</t>
  </si>
  <si>
    <t>1ere Consultation 
Coût</t>
  </si>
  <si>
    <t>Contact Dr</t>
  </si>
  <si>
    <t xml:space="preserve">Mail Coordinatrice </t>
  </si>
  <si>
    <t>Contact Coordinatrice</t>
  </si>
  <si>
    <t>Sylvie Grange</t>
  </si>
  <si>
    <t>syl.grange@yahoo.fr</t>
  </si>
  <si>
    <t>Fleur Poisot</t>
  </si>
  <si>
    <t>Républiqque Tchéque</t>
  </si>
  <si>
    <t>Reprofit</t>
  </si>
  <si>
    <t xml:space="preserve">Type de don </t>
  </si>
  <si>
    <t xml:space="preserve">Fermé </t>
  </si>
  <si>
    <t>Ouvert</t>
  </si>
  <si>
    <t>Age limite</t>
  </si>
  <si>
    <t>Nom laboratoire</t>
  </si>
  <si>
    <t>Adresse</t>
  </si>
  <si>
    <t>Ginefiv</t>
  </si>
  <si>
    <t>Madrid</t>
  </si>
  <si>
    <t>www.ginefiv.com</t>
  </si>
  <si>
    <t>Site</t>
  </si>
  <si>
    <t>C/ José silva, 18, 28043 MADRID</t>
  </si>
  <si>
    <t>Téléphone</t>
  </si>
  <si>
    <t>Tel (France) : +33 182 883 103
Tel (Espagne) : +34 91 788 80 80</t>
  </si>
  <si>
    <t>IVI Londres</t>
  </si>
  <si>
    <t>IVI Barcelone</t>
  </si>
  <si>
    <t xml:space="preserve">IVI Madrid </t>
  </si>
  <si>
    <t>Angleterre</t>
  </si>
  <si>
    <t xml:space="preserve">Londres </t>
  </si>
  <si>
    <t xml:space="preserve">IVI Alicante </t>
  </si>
  <si>
    <t>Fermé</t>
  </si>
  <si>
    <t>Cryo-conservation du sperme + spermogramme / Match phénotypique /IVI Biometric Scan /Préparation et receuill des ovocytes d+Procés lob. / ICSI / Fiv et Transfer de pré-embryons.</t>
  </si>
  <si>
    <t>IVI Bilbao</t>
  </si>
  <si>
    <t>IVI Gérone</t>
  </si>
  <si>
    <t>Appel gratuit 0800941042</t>
  </si>
  <si>
    <t>Jusqu’à 46 exclu</t>
  </si>
  <si>
    <t>https://ivi-fertilite.fr</t>
  </si>
  <si>
    <t>Tel gratuit 0805376016</t>
  </si>
  <si>
    <t>Fleur Poisot-Bateh</t>
  </si>
  <si>
    <t>Premiére visite gratuite avant 30 juin.</t>
  </si>
  <si>
    <t>Gran Via de Carles III, 71, 08028 Barcelona</t>
  </si>
  <si>
    <t>Tel gratuit 0805376016
Appelez-nous au
932 27 47 00 du lundi au vendredi de 9:00 Hrs – 20:00 Hrs</t>
  </si>
  <si>
    <t>DPI</t>
  </si>
  <si>
    <t>https://www.dexeus.com/fertility/fr/prix/</t>
  </si>
  <si>
    <t>Republique Tcheque</t>
  </si>
  <si>
    <t>x</t>
  </si>
  <si>
    <t>Barcelone</t>
  </si>
  <si>
    <t>Basic</t>
  </si>
  <si>
    <t>Plus</t>
  </si>
  <si>
    <t>Family</t>
  </si>
  <si>
    <t xml:space="preserve">Nombre de maladie </t>
  </si>
  <si>
    <t>test génétique permet d’identifier jusqu’à 300 maladies d’origine héréditaire</t>
  </si>
  <si>
    <t>Gran Via de Carles III, 71, 08028 Barcelona
2 cliniques sur 5 font Don Ovocytes : 
- Dexeus Mujer Barcelone et 
- Dexeus Mujer Sant Cugat</t>
  </si>
  <si>
    <t>Liste des maladies monogéniques pouvant être dépistées par DPI :</t>
  </si>
  <si>
    <t>Achondroplasie</t>
  </si>
  <si>
    <t>Acidurie glutarique de type 1</t>
  </si>
  <si>
    <t>Adrénoleucodystrophie</t>
  </si>
  <si>
    <t>Alpha-thalassémie</t>
  </si>
  <si>
    <t>Amyotrophie spinale</t>
  </si>
  <si>
    <t>Amyotrophie spinale et bulbaire</t>
  </si>
  <si>
    <t>Anémie de Fanconi</t>
  </si>
  <si>
    <t>Anémie falciforme</t>
  </si>
  <si>
    <t>Ataxie spinocérébelleuse de type 1, 2 et 3</t>
  </si>
  <si>
    <t>Charcot-Marie-Tooth</t>
  </si>
  <si>
    <t>Chorée de Huntington</t>
  </si>
  <si>
    <t>Défaut congénital de glycosylation de type Ia</t>
  </si>
  <si>
    <t>Déficit en alpha-1-antitrypsine</t>
  </si>
  <si>
    <t>Dysautonomie familiale</t>
  </si>
  <si>
    <t>Dysplasie spondylo-métaphysaire type Schmidt</t>
  </si>
  <si>
    <t>Dystonie 1, Torsion</t>
  </si>
  <si>
    <t>Dystrophie facio-scapulo-humérale</t>
  </si>
  <si>
    <t>Dystrophie musculaire d’Emery-Dreifuss</t>
  </si>
  <si>
    <t>Dystrophie musculaire de Duchenne et Becker</t>
  </si>
  <si>
    <t>Dystrophie myotonique</t>
  </si>
  <si>
    <t>Exostose multiple</t>
  </si>
  <si>
    <t>Mucoviscidose</t>
  </si>
  <si>
    <t>Hémophilie A et B</t>
  </si>
  <si>
    <t>Hypoglycémie hyperinsulinémique</t>
  </si>
  <si>
    <t>Incontinentia pigmenti</t>
  </si>
  <si>
    <t>Leucodystrophie métachromatique</t>
  </si>
  <si>
    <t>Lymphohistiocytose hémophagocytaire</t>
  </si>
  <si>
    <t>Maladie de Menkes</t>
  </si>
  <si>
    <t>Maladie de Pompe</t>
  </si>
  <si>
    <t>Mucopolysaccharides de type II (syndrome de Hunter)</t>
  </si>
  <si>
    <t>Néoplasie endocrine multiple (NEM2)</t>
  </si>
  <si>
    <t>Neurofibromatose de type I et II</t>
  </si>
  <si>
    <t>Ostéogenèse imparfaite</t>
  </si>
  <si>
    <t>Paralysie périodique hypokaliémique</t>
  </si>
  <si>
    <t>Paraplégie spastique 4</t>
  </si>
  <si>
    <t>Polykystose rénale autosomique dominante</t>
  </si>
  <si>
    <t>Polykystose rénale autosomique récessive</t>
  </si>
  <si>
    <t>Polyneuropathie amyloïdotique familiale</t>
  </si>
  <si>
    <t>Polypose adénomateuse familiale</t>
  </si>
  <si>
    <t>Sclérose latérale amyotrophique</t>
  </si>
  <si>
    <t>Sclérose tubéreuse</t>
  </si>
  <si>
    <t>Surdité de perception non syndromique</t>
  </si>
  <si>
    <t>Syndrome d’Alport</t>
  </si>
  <si>
    <t>Syndrome de Crouzon</t>
  </si>
  <si>
    <t>Syndrome de Holt-Oram</t>
  </si>
  <si>
    <t>Syndrome de Lynch</t>
  </si>
  <si>
    <t>Syndrome de Marfan</t>
  </si>
  <si>
    <t>Syndrome de Norrie</t>
  </si>
  <si>
    <t>Syndrome de Smith-Lemli-Opitz</t>
  </si>
  <si>
    <t>Syndrome de Von Hippel-Lindau</t>
  </si>
  <si>
    <t>Tay-Sachs</t>
  </si>
  <si>
    <t>Treacher Collins</t>
  </si>
  <si>
    <t>X fragile</t>
  </si>
  <si>
    <t>Βêta-thalassémie</t>
  </si>
  <si>
    <t>Il n’est pas requis l’accord explicite des autorités de la santé afin d’effectuer un cycle DPI pour ces maladies.</t>
  </si>
  <si>
    <t>Test Génétique Préimplantatoire (PGT)</t>
  </si>
  <si>
    <t>IVI</t>
  </si>
  <si>
    <t>1. PGT-A, le Test Génétique Préimplantatoire pour dépister des aneuploïdies</t>
  </si>
  <si>
    <t>2. PGT-M, le Test Génétique Préimplantatoire pour dépister des maladies monogéniques</t>
  </si>
  <si>
    <t>Il permet de détecter une altération ou mutation d’un gène spécifique chez les embryons pouvant provoquer une maladie monogénique ou mendélienne. Ce test analyse plusieurs types de maladies héréditaires –autosomiques récessives, autosomiques dominantes et des maladies liées au chromosome X-, comme la mucoviscidose, la maladie de Huntington, le Syndrome de l’X fragile, l’hémophilie A, l’anémie falciforme et la maladie de Marfan.</t>
  </si>
  <si>
    <t>3. PGT-SR, le Test Génétique Préimplantatoire pour dépister des altérations de structure</t>
  </si>
  <si>
    <t>Il permet de détecter la présence de chromosomes anormaux à cause d’une cassure ou de l’union incorrecte de plusieurs fragments. Il existe plusieurs types d’anomalies chromosomiques de structure –translocation, délétion, duplication, insertion, anneau et inversion. Dans certaines occasions elles peuvent être compensées (équilibrées) ou pas (déséquilibrées). Lorsque l’altération de la structure du chromosome ne laisse pas le gène s’exprimer correctement, cela provoque une maladie</t>
  </si>
  <si>
    <t>Conseillé dans les cas suivants:</t>
  </si>
  <si>
    <t>L’un des membres du couple est porteur d’une altération chromosomique de structure.</t>
  </si>
  <si>
    <t>Anomalies chromosomiques de structure:</t>
  </si>
  <si>
    <t>Le dernier exemple affiche une fusion de deux chromosomes acrocentriques (ils ont un seul bras) par leur bout. Ceci augmente le risque de trisomie des chromosomes concernés.</t>
  </si>
  <si>
    <t>   </t>
  </si>
  <si>
    <r>
      <t>Il permet de détecter si les embryons ont des chromosomes absents ou en trop, c’est-à-dire s’ils ont des altérations numériques. Par exemple, le syndrome de Down est provoqué par la présence surnuméraire pour la 21</t>
    </r>
    <r>
      <rPr>
        <sz val="7"/>
        <rFont val="Arial"/>
        <family val="2"/>
      </rPr>
      <t>e</t>
    </r>
    <r>
      <rPr>
        <sz val="10"/>
        <rFont val="Arial"/>
        <family val="2"/>
      </rPr>
      <t> paire (trisomie 21). D’autres aneuploïdies chromosomiques pouvant causer des maladies sont la trisomie 18, la trisomie 13, 45X (syndrome de Turner), 47XXY (syndrome de Klinefelter), 47XYY et 47XXX.</t>
    </r>
  </si>
  <si>
    <r>
      <t>Translocation</t>
    </r>
    <r>
      <rPr>
        <sz val="10"/>
        <rFont val="Arial"/>
        <family val="2"/>
      </rPr>
      <t>: s’il y a cassures et recollements des fragments des chromosomes. S’il n’y a pas de perte ou de gain de matériel génétique, ils peuvent poursuivre leur fonctionnement : elle est </t>
    </r>
    <r>
      <rPr>
        <b/>
        <sz val="10"/>
        <rFont val="Arial"/>
        <family val="2"/>
      </rPr>
      <t>équilibrée.</t>
    </r>
  </si>
  <si>
    <r>
      <t>L’exemple suivant affiche deux fragments de deux chromosomes qui se cassent et s’échangent. S’il y  a perte et/ou gain de matériel génétique, elle est </t>
    </r>
    <r>
      <rPr>
        <b/>
        <sz val="10"/>
        <rFont val="Arial"/>
        <family val="2"/>
      </rPr>
      <t>déséquilibrée.</t>
    </r>
  </si>
  <si>
    <r>
      <t>Délétions</t>
    </r>
    <r>
      <rPr>
        <sz val="10"/>
        <rFont val="Arial"/>
        <family val="2"/>
      </rPr>
      <t>: perte d’une partie du chromosome lorsqu’elle se casse et essaie de se réarranger. Elles peuvent aboutir à une perte de matériel génétique.</t>
    </r>
  </si>
  <si>
    <r>
      <t>Duplications:</t>
    </r>
    <r>
      <rPr>
        <sz val="10"/>
        <rFont val="Arial"/>
        <family val="2"/>
      </rPr>
      <t> un fragment de chromosome se duplique. Elles impliquent un gain de matériel génétique dans cette région.</t>
    </r>
  </si>
  <si>
    <r>
      <t>Insertions:</t>
    </r>
    <r>
      <rPr>
        <sz val="10"/>
        <rFont val="Arial"/>
        <family val="2"/>
      </rPr>
      <t> Un fragment de chromosome se casse et se réinsère sur un autre chromosome</t>
    </r>
  </si>
  <si>
    <r>
      <t>Anneaux:</t>
    </r>
    <r>
      <rPr>
        <sz val="10"/>
        <rFont val="Arial"/>
        <family val="2"/>
      </rPr>
      <t> un fragment des deux chromosomes se casse sur les extrémités et essaie de se réparer en les recollant, ce qui aboutit à une structure annulaire. Cette réparation implique la perte de deux fragments. Les gènes de ce chromosome ne fonctionnent pas correctement, ce qui provoque une maladie</t>
    </r>
  </si>
  <si>
    <r>
      <t>Inversions:</t>
    </r>
    <r>
      <rPr>
        <sz val="10"/>
        <rFont val="Arial"/>
        <family val="2"/>
      </rPr>
      <t> elles résultent de la cassure d’un fragment de chromosome, suivie d’une rotation de ce même fragment, puis de sa réintégration dans le chromosome. Selon le type d’union, cette rupture peut être réparée (équilibrée) ou pas.</t>
    </r>
  </si>
  <si>
    <t>PGT (tests génétiques préimplantatoires)</t>
  </si>
  <si>
    <t>PGT-A (aneuploïdie) - 1 embryon</t>
  </si>
  <si>
    <t>PGT-SR (défauts chromosomiques structurels) - 1 embryon</t>
  </si>
  <si>
    <t>Karyomappage PGT-M (maladies monogéniques) - jusqu'à 5 embryons</t>
  </si>
  <si>
    <t>Chaque embryon supplémentaire (PGT-M uniquement)</t>
  </si>
  <si>
    <t>N´est pas inclus dans le prix:</t>
  </si>
  <si>
    <t>Caryotype</t>
  </si>
  <si>
    <t>Thrombophilie de mutation du facteur V + II</t>
  </si>
  <si>
    <t>BRCA 1,2 + PALB2 tous les genes</t>
  </si>
  <si>
    <t>Les tests génétiques additionnels - prix sur demande</t>
  </si>
  <si>
    <t>Prix PGT - M</t>
  </si>
  <si>
    <t>Prix PGT - SR</t>
  </si>
  <si>
    <t xml:space="preserve">Total </t>
  </si>
  <si>
    <t>BRNO
Studentská 812/6, 625 00, Brno, CZ
+420 511 158 222 brno@repromeda.cz
OSTRAVA
Dr. Slabihoudka 6232/11, 708 00, Ostrava, CZ
+420 597 822 122 ostrava@repromeda.cz</t>
  </si>
  <si>
    <t>BRNO
+420 511 158 222 brno@repromeda.cz
OSTRAVA
+420 597 822 122 ostrava@repromeda.cz</t>
  </si>
  <si>
    <t>https://www.repromeda.fr/tarifs/</t>
  </si>
  <si>
    <t>Prague</t>
  </si>
  <si>
    <t>Du lundi au vendredi de 8 h à 16 h
Téléphone: +33 977 19 8801</t>
  </si>
  <si>
    <t>https://gynem.fr/liste-de-prix</t>
  </si>
  <si>
    <t>Prage</t>
  </si>
  <si>
    <t>Ledčická 1
Prague 8
République tchèque - Europe</t>
  </si>
  <si>
    <t>pma@gynem.cz</t>
  </si>
  <si>
    <t>Prix Médicament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</si>
</sst>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2]\ #,##0;[Red]\-[$€-2]\ #,##0"/>
    <numFmt numFmtId="165" formatCode="[$€-2]\ #,##0.00;[Red]\-[$€-2]\ #,##0.00"/>
    <numFmt numFmtId="166" formatCode="_-* #,##0_-;\-* #,##0_-;_-* &quot;-&quot;??_-;_-@_-"/>
  </numFmts>
  <fonts count="22" x14ac:knownFonts="1">
    <font>
      <sz val="11"/>
      <color theme="1"/>
      <name val="Calibri"/>
      <family val="2"/>
      <scheme val="minor"/>
    </font>
    <font>
      <b/>
      <sz val="11"/>
      <color theme="0"/>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9"/>
      <color indexed="81"/>
      <name val="Tahoma"/>
      <family val="2"/>
    </font>
    <font>
      <b/>
      <sz val="9"/>
      <color indexed="81"/>
      <name val="Tahoma"/>
      <family val="2"/>
    </font>
    <font>
      <sz val="11"/>
      <color theme="1"/>
      <name val="Calibri"/>
      <family val="2"/>
      <scheme val="minor"/>
    </font>
    <font>
      <sz val="9"/>
      <color indexed="81"/>
      <name val="Tahoma"/>
      <charset val="1"/>
    </font>
    <font>
      <b/>
      <sz val="9"/>
      <color indexed="81"/>
      <name val="Tahoma"/>
      <charset val="1"/>
    </font>
    <font>
      <sz val="10"/>
      <color rgb="FF333333"/>
      <name val="Arial"/>
      <family val="2"/>
    </font>
    <font>
      <b/>
      <sz val="10"/>
      <color rgb="FF333333"/>
      <name val="Arial"/>
      <family val="2"/>
    </font>
    <font>
      <b/>
      <sz val="10"/>
      <name val="Arial"/>
      <family val="2"/>
    </font>
    <font>
      <b/>
      <u/>
      <sz val="10"/>
      <name val="Arial"/>
      <family val="2"/>
    </font>
    <font>
      <sz val="10"/>
      <name val="Arial"/>
      <family val="2"/>
    </font>
    <font>
      <sz val="7"/>
      <name val="Arial"/>
      <family val="2"/>
    </font>
    <font>
      <sz val="18"/>
      <color rgb="FFAF1A86"/>
      <name val="Arial"/>
      <family val="2"/>
    </font>
    <font>
      <sz val="10"/>
      <color rgb="FFAF1A86"/>
      <name val="Arial"/>
      <family val="2"/>
    </font>
    <font>
      <b/>
      <sz val="10"/>
      <color rgb="FFAF1A86"/>
      <name val="Arial"/>
      <family val="2"/>
    </font>
    <font>
      <sz val="10"/>
      <color rgb="FF6C6C6C"/>
      <name val="Arial"/>
      <family val="2"/>
    </font>
    <font>
      <b/>
      <sz val="11"/>
      <name val="Calibri"/>
      <family val="2"/>
      <scheme val="minor"/>
    </font>
    <font>
      <b/>
      <sz val="11"/>
      <color theme="5"/>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C000"/>
        <bgColor indexed="64"/>
      </patternFill>
    </fill>
  </fills>
  <borders count="1">
    <border>
      <left/>
      <right/>
      <top/>
      <bottom/>
      <diagonal/>
    </border>
  </borders>
  <cellStyleXfs count="3">
    <xf numFmtId="0" fontId="0" fillId="0" borderId="0"/>
    <xf numFmtId="0" fontId="3" fillId="0" borderId="0" applyNumberFormat="0" applyFill="0" applyBorder="0" applyAlignment="0" applyProtection="0"/>
    <xf numFmtId="43" fontId="7" fillId="0" borderId="0" applyFont="0" applyFill="0" applyBorder="0" applyAlignment="0" applyProtection="0"/>
  </cellStyleXfs>
  <cellXfs count="36">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3" fillId="0" borderId="0" xfId="1"/>
    <xf numFmtId="0" fontId="1" fillId="2" borderId="0" xfId="0" applyFont="1" applyFill="1" applyAlignment="1">
      <alignment vertical="center"/>
    </xf>
    <xf numFmtId="0" fontId="1" fillId="2" borderId="0" xfId="0" applyFont="1" applyFill="1" applyAlignment="1">
      <alignment vertical="center" wrapText="1"/>
    </xf>
    <xf numFmtId="0" fontId="3" fillId="0" borderId="0" xfId="1" applyAlignment="1">
      <alignment vertical="center"/>
    </xf>
    <xf numFmtId="0" fontId="2" fillId="0" borderId="0" xfId="0" applyFont="1"/>
    <xf numFmtId="3" fontId="4" fillId="0" borderId="0" xfId="1" applyNumberFormat="1" applyFont="1" applyAlignment="1">
      <alignment horizontal="center"/>
    </xf>
    <xf numFmtId="3" fontId="4" fillId="0" borderId="0" xfId="1" applyNumberFormat="1" applyFont="1" applyAlignment="1">
      <alignment horizontal="center" vertical="center" wrapText="1"/>
    </xf>
    <xf numFmtId="0" fontId="2" fillId="0" borderId="0" xfId="0" applyFont="1" applyAlignment="1">
      <alignment vertical="center"/>
    </xf>
    <xf numFmtId="0" fontId="0" fillId="0" borderId="0" xfId="0" applyAlignment="1">
      <alignment horizontal="right"/>
    </xf>
    <xf numFmtId="0" fontId="11" fillId="0" borderId="0" xfId="0" applyFont="1" applyAlignment="1">
      <alignment vertical="center" wrapText="1"/>
    </xf>
    <xf numFmtId="0" fontId="10" fillId="0" borderId="0" xfId="0" applyFont="1" applyAlignment="1">
      <alignment horizontal="left" vertical="center" wrapText="1" indent="1"/>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left" vertical="center" wrapText="1" indent="1"/>
    </xf>
    <xf numFmtId="0" fontId="4" fillId="0" borderId="0" xfId="0" applyFont="1"/>
    <xf numFmtId="0" fontId="14" fillId="0" borderId="0" xfId="0" applyFont="1" applyAlignment="1">
      <alignment horizontal="lef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wrapText="1" indent="2"/>
    </xf>
    <xf numFmtId="0" fontId="14" fillId="0" borderId="0" xfId="0" applyFont="1" applyAlignment="1">
      <alignment horizontal="left" vertical="center" wrapText="1" indent="2"/>
    </xf>
    <xf numFmtId="0" fontId="12" fillId="0" borderId="0" xfId="0" applyFont="1" applyAlignment="1">
      <alignment horizontal="left" vertical="center" wrapText="1"/>
    </xf>
    <xf numFmtId="0" fontId="10" fillId="3" borderId="0" xfId="0" applyFont="1" applyFill="1" applyAlignment="1">
      <alignment horizontal="left" vertical="center" wrapText="1" indent="1"/>
    </xf>
    <xf numFmtId="0" fontId="16" fillId="0" borderId="0" xfId="0" applyFont="1" applyAlignment="1">
      <alignment vertical="center" wrapText="1"/>
    </xf>
    <xf numFmtId="0" fontId="17" fillId="0" borderId="0" xfId="0" applyFont="1" applyAlignment="1">
      <alignment vertical="center" wrapText="1"/>
    </xf>
    <xf numFmtId="164" fontId="17" fillId="0" borderId="0" xfId="0" applyNumberFormat="1" applyFont="1" applyAlignment="1">
      <alignment horizontal="right" vertical="center" wrapText="1"/>
    </xf>
    <xf numFmtId="165" fontId="17" fillId="0" borderId="0" xfId="0" applyNumberFormat="1" applyFont="1" applyAlignment="1">
      <alignment horizontal="right" vertical="center" wrapText="1"/>
    </xf>
    <xf numFmtId="0" fontId="18" fillId="0" borderId="0" xfId="0" applyFont="1" applyAlignment="1">
      <alignment vertical="center" wrapText="1"/>
    </xf>
    <xf numFmtId="0" fontId="19" fillId="0" borderId="0" xfId="0" applyFont="1" applyAlignment="1">
      <alignment vertical="center" wrapText="1"/>
    </xf>
    <xf numFmtId="0" fontId="20" fillId="4" borderId="0" xfId="0" applyFont="1" applyFill="1" applyAlignment="1">
      <alignment vertical="center" wrapText="1"/>
    </xf>
    <xf numFmtId="166" fontId="21" fillId="0" borderId="0" xfId="2" applyNumberFormat="1" applyFont="1"/>
    <xf numFmtId="166" fontId="0" fillId="0" borderId="0" xfId="2" applyNumberFormat="1" applyFont="1"/>
    <xf numFmtId="166" fontId="0" fillId="0" borderId="0" xfId="2" applyNumberFormat="1" applyFont="1" applyAlignment="1">
      <alignment vertical="center"/>
    </xf>
  </cellXfs>
  <cellStyles count="3">
    <cellStyle name="Lien hypertexte" xfId="1" builtinId="8"/>
    <cellStyle name="Millier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53340</xdr:colOff>
      <xdr:row>9</xdr:row>
      <xdr:rowOff>167640</xdr:rowOff>
    </xdr:from>
    <xdr:to>
      <xdr:col>12</xdr:col>
      <xdr:colOff>572508</xdr:colOff>
      <xdr:row>16</xdr:row>
      <xdr:rowOff>144819</xdr:rowOff>
    </xdr:to>
    <xdr:pic>
      <xdr:nvPicPr>
        <xdr:cNvPr id="10" name="Image 9"/>
        <xdr:cNvPicPr>
          <a:picLocks noChangeAspect="1"/>
        </xdr:cNvPicPr>
      </xdr:nvPicPr>
      <xdr:blipFill>
        <a:blip xmlns:r="http://schemas.openxmlformats.org/officeDocument/2006/relationships" r:embed="rId1"/>
        <a:stretch>
          <a:fillRect/>
        </a:stretch>
      </xdr:blipFill>
      <xdr:spPr>
        <a:xfrm>
          <a:off x="5806440" y="1920240"/>
          <a:ext cx="9236448" cy="1912659"/>
        </a:xfrm>
        <a:prstGeom prst="rect">
          <a:avLst/>
        </a:prstGeom>
      </xdr:spPr>
    </xdr:pic>
    <xdr:clientData/>
  </xdr:twoCellAnchor>
  <xdr:twoCellAnchor editAs="oneCell">
    <xdr:from>
      <xdr:col>1</xdr:col>
      <xdr:colOff>15240</xdr:colOff>
      <xdr:row>18</xdr:row>
      <xdr:rowOff>45720</xdr:rowOff>
    </xdr:from>
    <xdr:to>
      <xdr:col>15</xdr:col>
      <xdr:colOff>84787</xdr:colOff>
      <xdr:row>27</xdr:row>
      <xdr:rowOff>76417</xdr:rowOff>
    </xdr:to>
    <xdr:pic>
      <xdr:nvPicPr>
        <xdr:cNvPr id="11" name="Image 10"/>
        <xdr:cNvPicPr>
          <a:picLocks noChangeAspect="1"/>
        </xdr:cNvPicPr>
      </xdr:nvPicPr>
      <xdr:blipFill>
        <a:blip xmlns:r="http://schemas.openxmlformats.org/officeDocument/2006/relationships" r:embed="rId2"/>
        <a:stretch>
          <a:fillRect/>
        </a:stretch>
      </xdr:blipFill>
      <xdr:spPr>
        <a:xfrm>
          <a:off x="5768340" y="4099560"/>
          <a:ext cx="11164267" cy="2499577"/>
        </a:xfrm>
        <a:prstGeom prst="rect">
          <a:avLst/>
        </a:prstGeom>
      </xdr:spPr>
    </xdr:pic>
    <xdr:clientData/>
  </xdr:twoCellAnchor>
  <xdr:twoCellAnchor editAs="oneCell">
    <xdr:from>
      <xdr:col>1</xdr:col>
      <xdr:colOff>30480</xdr:colOff>
      <xdr:row>1</xdr:row>
      <xdr:rowOff>0</xdr:rowOff>
    </xdr:from>
    <xdr:to>
      <xdr:col>12</xdr:col>
      <xdr:colOff>465756</xdr:colOff>
      <xdr:row>9</xdr:row>
      <xdr:rowOff>116491</xdr:rowOff>
    </xdr:to>
    <xdr:pic>
      <xdr:nvPicPr>
        <xdr:cNvPr id="12" name="Image 11"/>
        <xdr:cNvPicPr>
          <a:picLocks noChangeAspect="1"/>
        </xdr:cNvPicPr>
      </xdr:nvPicPr>
      <xdr:blipFill>
        <a:blip xmlns:r="http://schemas.openxmlformats.org/officeDocument/2006/relationships" r:embed="rId3"/>
        <a:stretch>
          <a:fillRect/>
        </a:stretch>
      </xdr:blipFill>
      <xdr:spPr>
        <a:xfrm>
          <a:off x="5783580" y="182880"/>
          <a:ext cx="9152556" cy="22348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vi-fertilite.fr/" TargetMode="External"/><Relationship Id="rId7" Type="http://schemas.openxmlformats.org/officeDocument/2006/relationships/comments" Target="../comments1.xml"/><Relationship Id="rId2" Type="http://schemas.openxmlformats.org/officeDocument/2006/relationships/hyperlink" Target="http://www.ginefiv.com/" TargetMode="External"/><Relationship Id="rId1" Type="http://schemas.openxmlformats.org/officeDocument/2006/relationships/hyperlink" Target="mailto:syl.grange@yahoo.fr"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dexeus.com/fertility/fr/pri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D31"/>
  <sheetViews>
    <sheetView tabSelected="1" zoomScale="73" zoomScaleNormal="73" workbookViewId="0">
      <pane xSplit="1" ySplit="2" topLeftCell="B3" activePane="bottomRight" state="frozen"/>
      <selection pane="topRight" activeCell="B1" sqref="B1"/>
      <selection pane="bottomLeft" activeCell="A3" sqref="A3"/>
      <selection pane="bottomRight" activeCell="B2" sqref="B2"/>
    </sheetView>
  </sheetViews>
  <sheetFormatPr baseColWidth="10" defaultRowHeight="14.4" x14ac:dyDescent="0.3"/>
  <cols>
    <col min="1" max="1" width="15.33203125" bestFit="1" customWidth="1"/>
    <col min="2" max="2" width="19" bestFit="1" customWidth="1"/>
    <col min="3" max="3" width="9.44140625" bestFit="1" customWidth="1"/>
    <col min="4" max="4" width="42.109375" customWidth="1"/>
    <col min="5" max="5" width="41.21875" customWidth="1"/>
    <col min="6" max="6" width="36.21875" bestFit="1" customWidth="1"/>
    <col min="7" max="7" width="33" bestFit="1" customWidth="1"/>
    <col min="8" max="8" width="14.77734375" bestFit="1" customWidth="1"/>
    <col min="9" max="9" width="11.88671875" bestFit="1" customWidth="1"/>
    <col min="10" max="10" width="16.44140625" bestFit="1" customWidth="1"/>
    <col min="11" max="12" width="11.88671875" customWidth="1"/>
    <col min="14" max="14" width="13.21875" customWidth="1"/>
    <col min="16" max="16" width="36" customWidth="1"/>
    <col min="19" max="27" width="12.33203125" customWidth="1"/>
    <col min="28" max="29" width="21.21875" customWidth="1"/>
    <col min="30" max="30" width="18" bestFit="1" customWidth="1"/>
  </cols>
  <sheetData>
    <row r="2" spans="1:30" s="2" customFormat="1" ht="28.8" x14ac:dyDescent="0.3">
      <c r="A2" s="5" t="s">
        <v>33</v>
      </c>
      <c r="B2" s="5" t="s">
        <v>6</v>
      </c>
      <c r="C2" s="5" t="s">
        <v>19</v>
      </c>
      <c r="D2" s="5" t="s">
        <v>34</v>
      </c>
      <c r="E2" s="5" t="s">
        <v>40</v>
      </c>
      <c r="F2" s="5" t="s">
        <v>38</v>
      </c>
      <c r="G2" s="5"/>
      <c r="H2" s="5" t="s">
        <v>32</v>
      </c>
      <c r="I2" s="5" t="s">
        <v>29</v>
      </c>
      <c r="J2" s="6" t="s">
        <v>20</v>
      </c>
      <c r="K2" s="6"/>
      <c r="L2" s="32" t="s">
        <v>159</v>
      </c>
      <c r="M2" s="5" t="s">
        <v>11</v>
      </c>
      <c r="N2" s="6" t="s">
        <v>169</v>
      </c>
      <c r="O2" s="5" t="s">
        <v>15</v>
      </c>
      <c r="P2" s="5" t="s">
        <v>68</v>
      </c>
      <c r="Q2" s="5" t="s">
        <v>16</v>
      </c>
      <c r="R2" s="6" t="s">
        <v>18</v>
      </c>
      <c r="S2" s="6" t="s">
        <v>14</v>
      </c>
      <c r="T2" s="6" t="s">
        <v>9</v>
      </c>
      <c r="U2" s="6" t="s">
        <v>12</v>
      </c>
      <c r="V2" s="6" t="s">
        <v>157</v>
      </c>
      <c r="W2" s="6" t="s">
        <v>158</v>
      </c>
      <c r="X2" s="6" t="s">
        <v>60</v>
      </c>
      <c r="Y2" s="6" t="s">
        <v>13</v>
      </c>
      <c r="Z2" s="6" t="s">
        <v>10</v>
      </c>
      <c r="AA2" s="6" t="s">
        <v>21</v>
      </c>
      <c r="AB2" s="6" t="s">
        <v>17</v>
      </c>
      <c r="AC2" s="6" t="s">
        <v>23</v>
      </c>
      <c r="AD2" s="6" t="s">
        <v>22</v>
      </c>
    </row>
    <row r="3" spans="1:30" x14ac:dyDescent="0.3">
      <c r="A3" t="s">
        <v>0</v>
      </c>
      <c r="B3" t="s">
        <v>62</v>
      </c>
      <c r="H3">
        <v>49</v>
      </c>
      <c r="I3" t="s">
        <v>30</v>
      </c>
      <c r="L3" s="33">
        <f>+M3+N3+U3+V3+W3+Z3</f>
        <v>13520</v>
      </c>
      <c r="M3" s="34">
        <v>5300</v>
      </c>
      <c r="N3" s="34">
        <v>550</v>
      </c>
      <c r="O3" s="34"/>
      <c r="T3">
        <v>2</v>
      </c>
      <c r="U3" s="34">
        <v>2200</v>
      </c>
      <c r="V3" s="34">
        <v>4500</v>
      </c>
      <c r="W3" s="34"/>
      <c r="X3" s="34"/>
      <c r="Y3">
        <v>1</v>
      </c>
      <c r="Z3" s="34">
        <v>970</v>
      </c>
    </row>
    <row r="4" spans="1:30" x14ac:dyDescent="0.3">
      <c r="A4" t="s">
        <v>0</v>
      </c>
      <c r="B4" t="s">
        <v>62</v>
      </c>
      <c r="H4">
        <v>49</v>
      </c>
      <c r="I4" t="s">
        <v>30</v>
      </c>
      <c r="L4" s="33">
        <f t="shared" ref="L4:L28" si="0">+M4+N4+U4+V4+W4+Z4</f>
        <v>14120</v>
      </c>
      <c r="M4" s="34">
        <v>6300</v>
      </c>
      <c r="N4" s="34">
        <v>150</v>
      </c>
      <c r="O4" s="34"/>
      <c r="T4">
        <v>2</v>
      </c>
      <c r="U4" s="34">
        <v>2200</v>
      </c>
      <c r="V4" s="34">
        <v>4500</v>
      </c>
      <c r="W4" s="34"/>
      <c r="X4" s="34"/>
      <c r="Y4">
        <v>1</v>
      </c>
      <c r="Z4" s="34">
        <v>970</v>
      </c>
    </row>
    <row r="5" spans="1:30" x14ac:dyDescent="0.3">
      <c r="A5" t="s">
        <v>0</v>
      </c>
      <c r="B5" t="s">
        <v>62</v>
      </c>
      <c r="H5">
        <v>49</v>
      </c>
      <c r="I5" t="s">
        <v>30</v>
      </c>
      <c r="L5" s="33">
        <f t="shared" si="0"/>
        <v>17350</v>
      </c>
      <c r="M5" s="34">
        <v>10500</v>
      </c>
      <c r="N5" s="34">
        <v>150</v>
      </c>
      <c r="O5" s="34"/>
      <c r="T5">
        <v>5</v>
      </c>
      <c r="U5" s="34">
        <v>2200</v>
      </c>
      <c r="V5" s="34">
        <v>4500</v>
      </c>
      <c r="W5" s="34"/>
      <c r="X5" s="34"/>
      <c r="Y5">
        <v>2</v>
      </c>
      <c r="Z5" s="34"/>
    </row>
    <row r="6" spans="1:30" ht="86.4" x14ac:dyDescent="0.3">
      <c r="A6" t="s">
        <v>1</v>
      </c>
      <c r="B6" t="s">
        <v>62</v>
      </c>
      <c r="C6" t="s">
        <v>163</v>
      </c>
      <c r="D6" s="1" t="s">
        <v>160</v>
      </c>
      <c r="E6" s="1" t="s">
        <v>161</v>
      </c>
      <c r="F6" t="s">
        <v>162</v>
      </c>
      <c r="H6">
        <v>49</v>
      </c>
      <c r="I6" t="s">
        <v>30</v>
      </c>
      <c r="L6" s="33">
        <f t="shared" si="0"/>
        <v>13700</v>
      </c>
      <c r="M6" s="34">
        <v>4900</v>
      </c>
      <c r="N6" s="34">
        <v>460</v>
      </c>
      <c r="O6" s="34"/>
      <c r="T6">
        <v>2</v>
      </c>
      <c r="U6" s="34">
        <v>2000</v>
      </c>
      <c r="V6" s="34">
        <v>3500</v>
      </c>
      <c r="W6" s="34">
        <v>2500</v>
      </c>
      <c r="X6" s="34"/>
      <c r="Y6">
        <v>1</v>
      </c>
      <c r="Z6" s="34">
        <v>340</v>
      </c>
    </row>
    <row r="7" spans="1:30" x14ac:dyDescent="0.3">
      <c r="A7" t="s">
        <v>1</v>
      </c>
      <c r="B7" t="s">
        <v>62</v>
      </c>
      <c r="C7" t="s">
        <v>163</v>
      </c>
      <c r="D7" s="1"/>
      <c r="E7" s="1"/>
      <c r="H7">
        <v>49</v>
      </c>
      <c r="I7" t="s">
        <v>30</v>
      </c>
      <c r="L7" s="33">
        <f t="shared" si="0"/>
        <v>14900</v>
      </c>
      <c r="M7" s="34">
        <v>7160</v>
      </c>
      <c r="N7" s="34">
        <v>200</v>
      </c>
      <c r="O7" s="34"/>
      <c r="T7">
        <v>2</v>
      </c>
      <c r="U7" s="34">
        <v>1200</v>
      </c>
      <c r="V7" s="34">
        <v>3500</v>
      </c>
      <c r="W7" s="34">
        <v>2500</v>
      </c>
      <c r="X7" s="34"/>
      <c r="Y7">
        <v>1</v>
      </c>
      <c r="Z7" s="34">
        <v>340</v>
      </c>
    </row>
    <row r="8" spans="1:30" x14ac:dyDescent="0.3">
      <c r="A8" t="s">
        <v>1</v>
      </c>
      <c r="B8" t="s">
        <v>62</v>
      </c>
      <c r="C8" t="s">
        <v>163</v>
      </c>
      <c r="H8">
        <v>49</v>
      </c>
      <c r="I8" t="s">
        <v>30</v>
      </c>
      <c r="L8" s="33">
        <f t="shared" si="0"/>
        <v>17100</v>
      </c>
      <c r="M8" s="34">
        <v>10760</v>
      </c>
      <c r="N8" s="34">
        <v>0</v>
      </c>
      <c r="O8" s="34"/>
      <c r="T8">
        <v>3</v>
      </c>
      <c r="U8" s="34">
        <v>0</v>
      </c>
      <c r="V8" s="34">
        <v>3500</v>
      </c>
      <c r="W8" s="34">
        <v>2500</v>
      </c>
      <c r="X8" s="34"/>
      <c r="Y8">
        <v>1</v>
      </c>
      <c r="Z8" s="34">
        <v>340</v>
      </c>
    </row>
    <row r="9" spans="1:30" ht="43.2" x14ac:dyDescent="0.3">
      <c r="A9" t="s">
        <v>2</v>
      </c>
      <c r="B9" t="s">
        <v>62</v>
      </c>
      <c r="C9" t="s">
        <v>166</v>
      </c>
      <c r="D9" s="1" t="s">
        <v>167</v>
      </c>
      <c r="E9" s="1" t="s">
        <v>164</v>
      </c>
      <c r="F9" t="s">
        <v>165</v>
      </c>
      <c r="H9">
        <v>49</v>
      </c>
      <c r="I9" t="s">
        <v>30</v>
      </c>
      <c r="L9" s="33">
        <f t="shared" si="0"/>
        <v>11590</v>
      </c>
      <c r="M9" s="34">
        <v>5700</v>
      </c>
      <c r="N9" s="34">
        <v>500</v>
      </c>
      <c r="O9" s="34"/>
      <c r="T9">
        <v>2</v>
      </c>
      <c r="U9" s="34">
        <v>300</v>
      </c>
      <c r="V9" s="34">
        <v>3800</v>
      </c>
      <c r="W9" s="34">
        <v>390</v>
      </c>
      <c r="X9" s="34"/>
      <c r="Y9">
        <v>1</v>
      </c>
      <c r="Z9" s="34">
        <v>900</v>
      </c>
      <c r="AB9" t="s">
        <v>168</v>
      </c>
    </row>
    <row r="10" spans="1:30" ht="43.2" x14ac:dyDescent="0.3">
      <c r="A10" t="s">
        <v>2</v>
      </c>
      <c r="B10" t="s">
        <v>62</v>
      </c>
      <c r="C10" t="s">
        <v>166</v>
      </c>
      <c r="D10" s="1" t="s">
        <v>167</v>
      </c>
      <c r="E10" s="1" t="s">
        <v>164</v>
      </c>
      <c r="F10" t="s">
        <v>165</v>
      </c>
      <c r="H10">
        <v>49</v>
      </c>
      <c r="L10" s="33">
        <f t="shared" si="0"/>
        <v>9390</v>
      </c>
      <c r="M10" s="34">
        <v>4900</v>
      </c>
      <c r="N10" s="34"/>
      <c r="O10" s="34"/>
      <c r="T10">
        <v>1</v>
      </c>
      <c r="U10" s="34">
        <v>300</v>
      </c>
      <c r="V10" s="34">
        <v>3800</v>
      </c>
      <c r="W10" s="34">
        <v>390</v>
      </c>
      <c r="X10" s="34"/>
      <c r="Z10" s="34"/>
    </row>
    <row r="11" spans="1:30" x14ac:dyDescent="0.3">
      <c r="A11" t="s">
        <v>3</v>
      </c>
      <c r="B11" t="s">
        <v>62</v>
      </c>
      <c r="H11">
        <v>49</v>
      </c>
      <c r="I11" t="s">
        <v>30</v>
      </c>
      <c r="L11" s="33">
        <f t="shared" si="0"/>
        <v>7525</v>
      </c>
      <c r="M11" s="34">
        <v>5900</v>
      </c>
      <c r="N11" s="34">
        <v>500</v>
      </c>
      <c r="O11" s="34"/>
      <c r="T11">
        <v>2</v>
      </c>
      <c r="U11" s="34">
        <v>390</v>
      </c>
      <c r="V11" s="34"/>
      <c r="W11" s="34"/>
      <c r="X11" s="34"/>
      <c r="Y11">
        <v>1</v>
      </c>
      <c r="Z11" s="34">
        <v>735</v>
      </c>
    </row>
    <row r="12" spans="1:30" x14ac:dyDescent="0.3">
      <c r="A12" t="s">
        <v>3</v>
      </c>
      <c r="B12" t="s">
        <v>62</v>
      </c>
      <c r="H12">
        <v>49</v>
      </c>
      <c r="I12" t="s">
        <v>30</v>
      </c>
      <c r="L12" s="33">
        <f t="shared" si="0"/>
        <v>8425</v>
      </c>
      <c r="M12" s="34">
        <v>7300</v>
      </c>
      <c r="N12" s="34">
        <v>0</v>
      </c>
      <c r="O12" s="34"/>
      <c r="T12">
        <v>2</v>
      </c>
      <c r="U12" s="34">
        <v>390</v>
      </c>
      <c r="V12" s="34"/>
      <c r="W12" s="34"/>
      <c r="X12" s="34"/>
      <c r="Y12">
        <v>1</v>
      </c>
      <c r="Z12" s="34">
        <v>735</v>
      </c>
    </row>
    <row r="13" spans="1:30" ht="28.8" x14ac:dyDescent="0.3">
      <c r="A13" t="s">
        <v>4</v>
      </c>
      <c r="B13" t="s">
        <v>7</v>
      </c>
      <c r="C13" t="s">
        <v>64</v>
      </c>
      <c r="D13" t="s">
        <v>58</v>
      </c>
      <c r="E13" s="9" t="s">
        <v>55</v>
      </c>
      <c r="F13" s="4" t="s">
        <v>61</v>
      </c>
      <c r="G13" s="8" t="s">
        <v>57</v>
      </c>
      <c r="H13">
        <v>49</v>
      </c>
      <c r="I13" t="s">
        <v>30</v>
      </c>
      <c r="J13">
        <v>0</v>
      </c>
      <c r="K13" t="s">
        <v>65</v>
      </c>
      <c r="L13" s="33">
        <f>+M13+T13+U13+V13+W13+Z13</f>
        <v>5551</v>
      </c>
      <c r="M13" s="34">
        <v>5250</v>
      </c>
      <c r="O13" s="34"/>
      <c r="P13" s="1" t="s">
        <v>69</v>
      </c>
      <c r="T13" s="34">
        <v>1</v>
      </c>
      <c r="U13" s="34">
        <v>300</v>
      </c>
      <c r="V13" s="34"/>
      <c r="W13" s="34"/>
      <c r="X13" s="34">
        <v>1100</v>
      </c>
      <c r="Z13" s="34"/>
      <c r="AA13" t="s">
        <v>26</v>
      </c>
      <c r="AC13" t="s">
        <v>24</v>
      </c>
      <c r="AD13" s="4" t="s">
        <v>25</v>
      </c>
    </row>
    <row r="14" spans="1:30" ht="28.8" x14ac:dyDescent="0.3">
      <c r="A14" t="s">
        <v>4</v>
      </c>
      <c r="B14" t="s">
        <v>7</v>
      </c>
      <c r="C14" t="s">
        <v>64</v>
      </c>
      <c r="D14" t="s">
        <v>58</v>
      </c>
      <c r="E14" s="9" t="s">
        <v>55</v>
      </c>
      <c r="F14" t="s">
        <v>61</v>
      </c>
      <c r="G14" s="8" t="s">
        <v>57</v>
      </c>
      <c r="H14">
        <v>49</v>
      </c>
      <c r="I14" t="s">
        <v>30</v>
      </c>
      <c r="J14">
        <v>0</v>
      </c>
      <c r="K14" t="s">
        <v>66</v>
      </c>
      <c r="L14" s="33">
        <f>+M14+T14+U14+V14+W14+Z14</f>
        <v>7592</v>
      </c>
      <c r="M14" s="34">
        <v>7290</v>
      </c>
      <c r="O14" s="34"/>
      <c r="P14" s="1" t="s">
        <v>69</v>
      </c>
      <c r="T14" s="34">
        <v>2</v>
      </c>
      <c r="U14" s="34">
        <v>300</v>
      </c>
      <c r="V14" s="34"/>
      <c r="W14" s="34"/>
      <c r="X14" s="34">
        <v>1100</v>
      </c>
      <c r="Z14" s="34"/>
      <c r="AA14" t="s">
        <v>56</v>
      </c>
    </row>
    <row r="15" spans="1:30" s="2" customFormat="1" ht="57.6" x14ac:dyDescent="0.3">
      <c r="A15" s="2" t="s">
        <v>4</v>
      </c>
      <c r="B15" s="2" t="s">
        <v>7</v>
      </c>
      <c r="C15" s="2" t="s">
        <v>64</v>
      </c>
      <c r="D15" s="3" t="s">
        <v>70</v>
      </c>
      <c r="E15" s="10" t="s">
        <v>59</v>
      </c>
      <c r="F15" s="2" t="s">
        <v>61</v>
      </c>
      <c r="G15" s="11" t="s">
        <v>57</v>
      </c>
      <c r="H15" s="2">
        <v>49</v>
      </c>
      <c r="I15" s="2" t="s">
        <v>30</v>
      </c>
      <c r="J15" s="2">
        <v>0</v>
      </c>
      <c r="K15" s="2" t="s">
        <v>67</v>
      </c>
      <c r="L15" s="33">
        <f>+M15+T15+U15+V15+W15+Z15</f>
        <v>12253</v>
      </c>
      <c r="M15" s="35">
        <v>11950</v>
      </c>
      <c r="O15" s="35"/>
      <c r="P15" s="1" t="s">
        <v>69</v>
      </c>
      <c r="T15" s="35">
        <v>3</v>
      </c>
      <c r="U15" s="35">
        <v>300</v>
      </c>
      <c r="V15" s="35"/>
      <c r="W15" s="35"/>
      <c r="X15" s="35">
        <v>1100</v>
      </c>
      <c r="Z15" s="35"/>
    </row>
    <row r="16" spans="1:30" x14ac:dyDescent="0.3">
      <c r="A16" t="s">
        <v>5</v>
      </c>
      <c r="B16" t="s">
        <v>8</v>
      </c>
      <c r="H16" t="s">
        <v>53</v>
      </c>
      <c r="I16" t="s">
        <v>31</v>
      </c>
      <c r="L16" s="33">
        <f t="shared" si="0"/>
        <v>8850</v>
      </c>
      <c r="M16" s="34">
        <v>7850</v>
      </c>
      <c r="N16" s="34"/>
      <c r="O16" s="34"/>
      <c r="T16">
        <v>1</v>
      </c>
      <c r="U16" s="34"/>
      <c r="V16" s="34"/>
      <c r="W16" s="34"/>
      <c r="X16" s="34"/>
      <c r="Y16">
        <v>1</v>
      </c>
      <c r="Z16" s="34">
        <v>1000</v>
      </c>
    </row>
    <row r="17" spans="1:26" x14ac:dyDescent="0.3">
      <c r="A17" t="s">
        <v>5</v>
      </c>
      <c r="B17" t="s">
        <v>8</v>
      </c>
      <c r="H17" t="s">
        <v>53</v>
      </c>
      <c r="I17" t="s">
        <v>31</v>
      </c>
      <c r="L17" s="33">
        <f t="shared" si="0"/>
        <v>14000</v>
      </c>
      <c r="M17" s="34">
        <v>14000</v>
      </c>
      <c r="N17" s="34"/>
      <c r="O17" s="34"/>
      <c r="T17">
        <v>3</v>
      </c>
      <c r="U17" s="34"/>
      <c r="V17" s="34"/>
      <c r="W17" s="34"/>
      <c r="X17" s="34"/>
      <c r="Z17" s="34">
        <v>0</v>
      </c>
    </row>
    <row r="18" spans="1:26" x14ac:dyDescent="0.3">
      <c r="A18" t="s">
        <v>5</v>
      </c>
      <c r="B18" t="s">
        <v>8</v>
      </c>
      <c r="H18" t="s">
        <v>53</v>
      </c>
      <c r="I18" t="s">
        <v>31</v>
      </c>
      <c r="L18" s="33">
        <f t="shared" si="0"/>
        <v>17475</v>
      </c>
      <c r="M18" s="34">
        <v>17475</v>
      </c>
      <c r="N18" s="34"/>
      <c r="O18" s="34"/>
      <c r="T18">
        <v>3</v>
      </c>
      <c r="U18" s="34"/>
      <c r="V18" s="34"/>
      <c r="W18" s="34"/>
      <c r="X18" s="34"/>
      <c r="Z18" s="34">
        <v>0</v>
      </c>
    </row>
    <row r="19" spans="1:26" x14ac:dyDescent="0.3">
      <c r="L19" s="33"/>
      <c r="M19" s="34"/>
      <c r="N19" s="34"/>
      <c r="O19" s="34"/>
      <c r="U19" s="34"/>
      <c r="V19" s="34"/>
      <c r="W19" s="34"/>
      <c r="X19" s="34"/>
      <c r="Z19" s="34"/>
    </row>
    <row r="20" spans="1:26" x14ac:dyDescent="0.3">
      <c r="A20" t="s">
        <v>28</v>
      </c>
      <c r="B20" t="s">
        <v>27</v>
      </c>
      <c r="H20">
        <v>49</v>
      </c>
      <c r="I20" t="s">
        <v>30</v>
      </c>
      <c r="L20" s="33">
        <f t="shared" si="0"/>
        <v>5544</v>
      </c>
      <c r="M20" s="34">
        <f>5280*1.05</f>
        <v>5544</v>
      </c>
      <c r="N20" s="34"/>
      <c r="O20" s="34"/>
      <c r="U20" s="34"/>
      <c r="V20" s="34"/>
      <c r="W20" s="34"/>
      <c r="X20" s="34"/>
      <c r="Z20" s="34"/>
    </row>
    <row r="21" spans="1:26" s="2" customFormat="1" ht="28.8" x14ac:dyDescent="0.3">
      <c r="A21" s="2" t="s">
        <v>35</v>
      </c>
      <c r="B21" s="2" t="s">
        <v>7</v>
      </c>
      <c r="C21" s="2" t="s">
        <v>36</v>
      </c>
      <c r="D21" s="3" t="s">
        <v>39</v>
      </c>
      <c r="E21" s="3" t="s">
        <v>41</v>
      </c>
      <c r="F21" s="7" t="s">
        <v>37</v>
      </c>
      <c r="G21" s="7"/>
      <c r="H21" s="2">
        <v>49</v>
      </c>
      <c r="L21" s="33">
        <f t="shared" si="0"/>
        <v>0</v>
      </c>
      <c r="M21" s="35"/>
      <c r="N21" s="35"/>
      <c r="O21" s="35"/>
      <c r="U21" s="35"/>
      <c r="V21" s="35"/>
      <c r="W21" s="35"/>
      <c r="X21" s="35"/>
      <c r="Z21" s="35"/>
    </row>
    <row r="22" spans="1:26" x14ac:dyDescent="0.3">
      <c r="A22" t="s">
        <v>42</v>
      </c>
      <c r="B22" t="s">
        <v>45</v>
      </c>
      <c r="C22" t="s">
        <v>46</v>
      </c>
      <c r="L22" s="33">
        <f t="shared" si="0"/>
        <v>0</v>
      </c>
      <c r="M22" s="34"/>
      <c r="N22" s="34"/>
      <c r="O22" s="34"/>
      <c r="U22" s="34"/>
      <c r="V22" s="34"/>
      <c r="W22" s="34"/>
      <c r="X22" s="34"/>
      <c r="Z22" s="34"/>
    </row>
    <row r="23" spans="1:26" x14ac:dyDescent="0.3">
      <c r="A23" t="s">
        <v>43</v>
      </c>
      <c r="B23" t="s">
        <v>7</v>
      </c>
      <c r="C23" t="s">
        <v>36</v>
      </c>
      <c r="F23" s="4" t="s">
        <v>54</v>
      </c>
      <c r="G23" s="8"/>
      <c r="H23" s="12" t="s">
        <v>63</v>
      </c>
      <c r="L23" s="33">
        <f t="shared" si="0"/>
        <v>0</v>
      </c>
      <c r="M23" s="34"/>
      <c r="N23" s="34"/>
      <c r="O23" s="34"/>
      <c r="U23" s="34"/>
      <c r="V23" s="34"/>
      <c r="W23" s="34"/>
      <c r="X23" s="34"/>
      <c r="Z23" s="34"/>
    </row>
    <row r="24" spans="1:26" x14ac:dyDescent="0.3">
      <c r="A24" t="s">
        <v>44</v>
      </c>
      <c r="B24" t="s">
        <v>7</v>
      </c>
      <c r="C24" t="s">
        <v>36</v>
      </c>
      <c r="G24" s="8"/>
      <c r="H24">
        <v>49</v>
      </c>
      <c r="L24" s="33">
        <f t="shared" si="0"/>
        <v>0</v>
      </c>
      <c r="M24" s="34"/>
      <c r="N24" s="34"/>
      <c r="O24" s="34"/>
      <c r="U24" s="34"/>
      <c r="V24" s="34"/>
      <c r="W24" s="34"/>
      <c r="X24" s="34"/>
      <c r="Z24" s="34"/>
    </row>
    <row r="25" spans="1:26" ht="72" x14ac:dyDescent="0.3">
      <c r="A25" t="s">
        <v>47</v>
      </c>
      <c r="B25" t="s">
        <v>7</v>
      </c>
      <c r="C25" t="s">
        <v>36</v>
      </c>
      <c r="E25" t="s">
        <v>52</v>
      </c>
      <c r="G25" s="8"/>
      <c r="H25">
        <v>49</v>
      </c>
      <c r="I25" t="s">
        <v>48</v>
      </c>
      <c r="L25" s="33">
        <f t="shared" si="0"/>
        <v>6995</v>
      </c>
      <c r="M25" s="34">
        <v>6995</v>
      </c>
      <c r="N25" s="34"/>
      <c r="O25" s="34"/>
      <c r="P25" s="1" t="s">
        <v>49</v>
      </c>
      <c r="U25" s="34"/>
      <c r="V25" s="34"/>
      <c r="W25" s="34"/>
      <c r="X25" s="34"/>
      <c r="Z25" s="34"/>
    </row>
    <row r="26" spans="1:26" x14ac:dyDescent="0.3">
      <c r="A26" t="s">
        <v>50</v>
      </c>
      <c r="G26" s="8"/>
      <c r="H26">
        <v>49</v>
      </c>
      <c r="L26" s="33">
        <f t="shared" si="0"/>
        <v>0</v>
      </c>
      <c r="M26" s="34"/>
      <c r="N26" s="34"/>
      <c r="O26" s="34"/>
      <c r="U26" s="34"/>
      <c r="V26" s="34"/>
      <c r="W26" s="34"/>
      <c r="X26" s="34"/>
      <c r="Z26" s="34"/>
    </row>
    <row r="27" spans="1:26" x14ac:dyDescent="0.3">
      <c r="A27" t="s">
        <v>51</v>
      </c>
      <c r="G27" s="8"/>
      <c r="H27">
        <v>49</v>
      </c>
      <c r="L27" s="33">
        <f t="shared" si="0"/>
        <v>0</v>
      </c>
      <c r="M27" s="34"/>
      <c r="N27" s="34"/>
      <c r="O27" s="34"/>
      <c r="U27" s="34"/>
      <c r="V27" s="34"/>
      <c r="W27" s="34"/>
      <c r="X27" s="34"/>
      <c r="Z27" s="34"/>
    </row>
    <row r="28" spans="1:26" x14ac:dyDescent="0.3">
      <c r="A28" t="s">
        <v>47</v>
      </c>
      <c r="G28" s="8"/>
      <c r="H28">
        <v>49</v>
      </c>
      <c r="L28" s="33">
        <f t="shared" si="0"/>
        <v>0</v>
      </c>
      <c r="M28" s="34"/>
      <c r="N28" s="34"/>
      <c r="O28" s="34"/>
      <c r="U28" s="34"/>
      <c r="V28" s="34"/>
      <c r="W28" s="34"/>
      <c r="X28" s="34"/>
      <c r="Z28" s="34"/>
    </row>
    <row r="29" spans="1:26" x14ac:dyDescent="0.3">
      <c r="H29">
        <v>49</v>
      </c>
      <c r="U29" s="34"/>
      <c r="V29" s="34"/>
      <c r="W29" s="34"/>
      <c r="X29" s="34"/>
      <c r="Z29" s="34"/>
    </row>
    <row r="30" spans="1:26" x14ac:dyDescent="0.3">
      <c r="U30" s="34"/>
      <c r="V30" s="34"/>
      <c r="W30" s="34"/>
      <c r="X30" s="34"/>
      <c r="Z30" s="34"/>
    </row>
    <row r="31" spans="1:26" x14ac:dyDescent="0.3">
      <c r="U31" s="34"/>
      <c r="V31" s="34"/>
      <c r="W31" s="34"/>
      <c r="X31" s="34"/>
      <c r="Z31" s="34"/>
    </row>
  </sheetData>
  <hyperlinks>
    <hyperlink ref="AD13" r:id="rId1"/>
    <hyperlink ref="F21" r:id="rId2"/>
    <hyperlink ref="F23" r:id="rId3"/>
    <hyperlink ref="F13" r:id="rId4"/>
  </hyperlinks>
  <pageMargins left="0.7" right="0.7" top="0.75" bottom="0.75" header="0.3" footer="0.3"/>
  <pageSetup paperSize="9" orientation="portrait" verticalDpi="0"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workbookViewId="0">
      <selection activeCell="B11" sqref="B11"/>
    </sheetView>
  </sheetViews>
  <sheetFormatPr baseColWidth="10" defaultRowHeight="14.4" x14ac:dyDescent="0.3"/>
  <cols>
    <col min="1" max="1" width="3" bestFit="1" customWidth="1"/>
    <col min="2" max="2" width="89.77734375" customWidth="1"/>
  </cols>
  <sheetData>
    <row r="1" spans="1:2" x14ac:dyDescent="0.3">
      <c r="B1" s="13" t="s">
        <v>71</v>
      </c>
    </row>
    <row r="2" spans="1:2" x14ac:dyDescent="0.3">
      <c r="A2">
        <v>1</v>
      </c>
      <c r="B2" s="14" t="s">
        <v>72</v>
      </c>
    </row>
    <row r="3" spans="1:2" x14ac:dyDescent="0.3">
      <c r="A3">
        <v>2</v>
      </c>
      <c r="B3" s="14" t="s">
        <v>73</v>
      </c>
    </row>
    <row r="4" spans="1:2" x14ac:dyDescent="0.3">
      <c r="A4">
        <v>3</v>
      </c>
      <c r="B4" s="14" t="s">
        <v>74</v>
      </c>
    </row>
    <row r="5" spans="1:2" x14ac:dyDescent="0.3">
      <c r="A5">
        <v>4</v>
      </c>
      <c r="B5" s="14" t="s">
        <v>75</v>
      </c>
    </row>
    <row r="6" spans="1:2" x14ac:dyDescent="0.3">
      <c r="A6">
        <v>5</v>
      </c>
      <c r="B6" s="14" t="s">
        <v>76</v>
      </c>
    </row>
    <row r="7" spans="1:2" x14ac:dyDescent="0.3">
      <c r="A7">
        <v>6</v>
      </c>
      <c r="B7" s="14" t="s">
        <v>77</v>
      </c>
    </row>
    <row r="8" spans="1:2" x14ac:dyDescent="0.3">
      <c r="A8">
        <v>7</v>
      </c>
      <c r="B8" s="14" t="s">
        <v>78</v>
      </c>
    </row>
    <row r="9" spans="1:2" x14ac:dyDescent="0.3">
      <c r="A9">
        <v>8</v>
      </c>
      <c r="B9" s="25" t="s">
        <v>79</v>
      </c>
    </row>
    <row r="10" spans="1:2" x14ac:dyDescent="0.3">
      <c r="A10">
        <v>9</v>
      </c>
      <c r="B10" s="14" t="s">
        <v>80</v>
      </c>
    </row>
    <row r="11" spans="1:2" x14ac:dyDescent="0.3">
      <c r="A11">
        <v>10</v>
      </c>
      <c r="B11" s="14" t="s">
        <v>81</v>
      </c>
    </row>
    <row r="12" spans="1:2" x14ac:dyDescent="0.3">
      <c r="A12">
        <v>11</v>
      </c>
      <c r="B12" s="14" t="s">
        <v>82</v>
      </c>
    </row>
    <row r="13" spans="1:2" x14ac:dyDescent="0.3">
      <c r="A13">
        <v>12</v>
      </c>
      <c r="B13" s="14" t="s">
        <v>83</v>
      </c>
    </row>
    <row r="14" spans="1:2" x14ac:dyDescent="0.3">
      <c r="A14">
        <v>13</v>
      </c>
      <c r="B14" s="14" t="s">
        <v>84</v>
      </c>
    </row>
    <row r="15" spans="1:2" x14ac:dyDescent="0.3">
      <c r="A15">
        <v>14</v>
      </c>
      <c r="B15" s="14" t="s">
        <v>85</v>
      </c>
    </row>
    <row r="16" spans="1:2" x14ac:dyDescent="0.3">
      <c r="A16">
        <v>15</v>
      </c>
      <c r="B16" s="14" t="s">
        <v>86</v>
      </c>
    </row>
    <row r="17" spans="1:2" x14ac:dyDescent="0.3">
      <c r="A17">
        <v>16</v>
      </c>
      <c r="B17" s="14" t="s">
        <v>87</v>
      </c>
    </row>
    <row r="18" spans="1:2" x14ac:dyDescent="0.3">
      <c r="A18">
        <v>17</v>
      </c>
      <c r="B18" s="14" t="s">
        <v>88</v>
      </c>
    </row>
    <row r="19" spans="1:2" x14ac:dyDescent="0.3">
      <c r="A19">
        <v>18</v>
      </c>
      <c r="B19" s="14" t="s">
        <v>89</v>
      </c>
    </row>
    <row r="20" spans="1:2" x14ac:dyDescent="0.3">
      <c r="A20">
        <v>19</v>
      </c>
      <c r="B20" s="14" t="s">
        <v>90</v>
      </c>
    </row>
    <row r="21" spans="1:2" x14ac:dyDescent="0.3">
      <c r="A21">
        <v>20</v>
      </c>
      <c r="B21" s="14" t="s">
        <v>91</v>
      </c>
    </row>
    <row r="22" spans="1:2" x14ac:dyDescent="0.3">
      <c r="A22">
        <v>21</v>
      </c>
      <c r="B22" s="14" t="s">
        <v>92</v>
      </c>
    </row>
    <row r="23" spans="1:2" x14ac:dyDescent="0.3">
      <c r="A23">
        <v>22</v>
      </c>
      <c r="B23" s="14" t="s">
        <v>93</v>
      </c>
    </row>
    <row r="24" spans="1:2" x14ac:dyDescent="0.3">
      <c r="A24">
        <v>23</v>
      </c>
      <c r="B24" s="14" t="s">
        <v>94</v>
      </c>
    </row>
    <row r="25" spans="1:2" x14ac:dyDescent="0.3">
      <c r="A25">
        <v>24</v>
      </c>
      <c r="B25" s="14" t="s">
        <v>95</v>
      </c>
    </row>
    <row r="26" spans="1:2" x14ac:dyDescent="0.3">
      <c r="A26">
        <v>25</v>
      </c>
      <c r="B26" s="14" t="s">
        <v>96</v>
      </c>
    </row>
    <row r="27" spans="1:2" x14ac:dyDescent="0.3">
      <c r="A27">
        <v>26</v>
      </c>
      <c r="B27" s="14" t="s">
        <v>97</v>
      </c>
    </row>
    <row r="28" spans="1:2" x14ac:dyDescent="0.3">
      <c r="A28">
        <v>27</v>
      </c>
      <c r="B28" s="14" t="s">
        <v>98</v>
      </c>
    </row>
    <row r="29" spans="1:2" x14ac:dyDescent="0.3">
      <c r="A29">
        <v>28</v>
      </c>
      <c r="B29" s="14" t="s">
        <v>99</v>
      </c>
    </row>
    <row r="30" spans="1:2" x14ac:dyDescent="0.3">
      <c r="A30">
        <v>29</v>
      </c>
      <c r="B30" s="14" t="s">
        <v>100</v>
      </c>
    </row>
    <row r="31" spans="1:2" x14ac:dyDescent="0.3">
      <c r="A31">
        <v>30</v>
      </c>
      <c r="B31" s="14" t="s">
        <v>101</v>
      </c>
    </row>
    <row r="32" spans="1:2" x14ac:dyDescent="0.3">
      <c r="A32">
        <v>31</v>
      </c>
      <c r="B32" s="14" t="s">
        <v>102</v>
      </c>
    </row>
    <row r="33" spans="1:2" x14ac:dyDescent="0.3">
      <c r="A33">
        <v>32</v>
      </c>
      <c r="B33" s="14" t="s">
        <v>103</v>
      </c>
    </row>
    <row r="34" spans="1:2" x14ac:dyDescent="0.3">
      <c r="A34">
        <v>33</v>
      </c>
      <c r="B34" s="14" t="s">
        <v>104</v>
      </c>
    </row>
    <row r="35" spans="1:2" x14ac:dyDescent="0.3">
      <c r="A35">
        <v>34</v>
      </c>
      <c r="B35" s="14" t="s">
        <v>105</v>
      </c>
    </row>
    <row r="36" spans="1:2" x14ac:dyDescent="0.3">
      <c r="A36">
        <v>35</v>
      </c>
      <c r="B36" s="14" t="s">
        <v>106</v>
      </c>
    </row>
    <row r="37" spans="1:2" x14ac:dyDescent="0.3">
      <c r="A37">
        <v>36</v>
      </c>
      <c r="B37" s="14" t="s">
        <v>107</v>
      </c>
    </row>
    <row r="38" spans="1:2" x14ac:dyDescent="0.3">
      <c r="A38">
        <v>37</v>
      </c>
      <c r="B38" s="14" t="s">
        <v>108</v>
      </c>
    </row>
    <row r="39" spans="1:2" x14ac:dyDescent="0.3">
      <c r="A39">
        <v>38</v>
      </c>
      <c r="B39" s="14" t="s">
        <v>109</v>
      </c>
    </row>
    <row r="40" spans="1:2" x14ac:dyDescent="0.3">
      <c r="A40">
        <v>39</v>
      </c>
      <c r="B40" s="14" t="s">
        <v>110</v>
      </c>
    </row>
    <row r="41" spans="1:2" x14ac:dyDescent="0.3">
      <c r="A41">
        <v>40</v>
      </c>
      <c r="B41" s="14" t="s">
        <v>111</v>
      </c>
    </row>
    <row r="42" spans="1:2" x14ac:dyDescent="0.3">
      <c r="A42">
        <v>41</v>
      </c>
      <c r="B42" s="14" t="s">
        <v>112</v>
      </c>
    </row>
    <row r="43" spans="1:2" x14ac:dyDescent="0.3">
      <c r="A43">
        <v>42</v>
      </c>
      <c r="B43" s="14" t="s">
        <v>113</v>
      </c>
    </row>
    <row r="44" spans="1:2" x14ac:dyDescent="0.3">
      <c r="A44">
        <v>43</v>
      </c>
      <c r="B44" s="14" t="s">
        <v>114</v>
      </c>
    </row>
    <row r="45" spans="1:2" x14ac:dyDescent="0.3">
      <c r="A45">
        <v>44</v>
      </c>
      <c r="B45" s="14" t="s">
        <v>115</v>
      </c>
    </row>
    <row r="46" spans="1:2" x14ac:dyDescent="0.3">
      <c r="A46">
        <v>45</v>
      </c>
      <c r="B46" s="14" t="s">
        <v>116</v>
      </c>
    </row>
    <row r="47" spans="1:2" x14ac:dyDescent="0.3">
      <c r="A47">
        <v>46</v>
      </c>
      <c r="B47" s="14" t="s">
        <v>117</v>
      </c>
    </row>
    <row r="48" spans="1:2" x14ac:dyDescent="0.3">
      <c r="A48">
        <v>47</v>
      </c>
      <c r="B48" s="14" t="s">
        <v>118</v>
      </c>
    </row>
    <row r="49" spans="1:2" x14ac:dyDescent="0.3">
      <c r="A49">
        <v>48</v>
      </c>
      <c r="B49" s="14" t="s">
        <v>119</v>
      </c>
    </row>
    <row r="50" spans="1:2" x14ac:dyDescent="0.3">
      <c r="A50">
        <v>49</v>
      </c>
      <c r="B50" s="14" t="s">
        <v>120</v>
      </c>
    </row>
    <row r="51" spans="1:2" x14ac:dyDescent="0.3">
      <c r="A51">
        <v>50</v>
      </c>
      <c r="B51" s="14" t="s">
        <v>121</v>
      </c>
    </row>
    <row r="52" spans="1:2" x14ac:dyDescent="0.3">
      <c r="A52">
        <v>51</v>
      </c>
      <c r="B52" s="14" t="s">
        <v>122</v>
      </c>
    </row>
    <row r="53" spans="1:2" x14ac:dyDescent="0.3">
      <c r="A53">
        <v>52</v>
      </c>
      <c r="B53" s="14" t="s">
        <v>123</v>
      </c>
    </row>
    <row r="54" spans="1:2" x14ac:dyDescent="0.3">
      <c r="A54">
        <v>53</v>
      </c>
      <c r="B54" s="14" t="s">
        <v>124</v>
      </c>
    </row>
    <row r="55" spans="1:2" x14ac:dyDescent="0.3">
      <c r="A55">
        <v>54</v>
      </c>
      <c r="B55" s="14" t="s">
        <v>125</v>
      </c>
    </row>
    <row r="56" spans="1:2" ht="26.4" x14ac:dyDescent="0.3">
      <c r="B56" s="15"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topLeftCell="A7" workbookViewId="0">
      <selection activeCell="A20" sqref="A20"/>
    </sheetView>
  </sheetViews>
  <sheetFormatPr baseColWidth="10" defaultRowHeight="14.4" x14ac:dyDescent="0.3"/>
  <cols>
    <col min="1" max="1" width="83.88671875" style="18" customWidth="1"/>
  </cols>
  <sheetData>
    <row r="1" spans="1:2" x14ac:dyDescent="0.3">
      <c r="A1" s="16" t="s">
        <v>127</v>
      </c>
      <c r="B1" t="s">
        <v>128</v>
      </c>
    </row>
    <row r="2" spans="1:2" x14ac:dyDescent="0.3">
      <c r="A2" s="17" t="s">
        <v>129</v>
      </c>
    </row>
    <row r="4" spans="1:2" ht="66" x14ac:dyDescent="0.3">
      <c r="A4" s="19" t="s">
        <v>139</v>
      </c>
    </row>
    <row r="5" spans="1:2" x14ac:dyDescent="0.3">
      <c r="A5" s="19"/>
    </row>
    <row r="6" spans="1:2" x14ac:dyDescent="0.3">
      <c r="A6" s="19"/>
    </row>
    <row r="7" spans="1:2" x14ac:dyDescent="0.3">
      <c r="A7" s="19"/>
    </row>
    <row r="10" spans="1:2" x14ac:dyDescent="0.3">
      <c r="A10" s="20" t="s">
        <v>130</v>
      </c>
    </row>
    <row r="12" spans="1:2" ht="66" x14ac:dyDescent="0.3">
      <c r="A12" s="19" t="s">
        <v>131</v>
      </c>
    </row>
    <row r="18" spans="1:1" x14ac:dyDescent="0.3">
      <c r="A18" s="20" t="s">
        <v>132</v>
      </c>
    </row>
    <row r="19" spans="1:1" x14ac:dyDescent="0.3">
      <c r="A19" s="21"/>
    </row>
    <row r="20" spans="1:1" ht="79.2" x14ac:dyDescent="0.3">
      <c r="A20" s="19" t="s">
        <v>133</v>
      </c>
    </row>
    <row r="21" spans="1:1" x14ac:dyDescent="0.3">
      <c r="A21" s="21"/>
    </row>
    <row r="22" spans="1:1" x14ac:dyDescent="0.3">
      <c r="A22" s="19" t="s">
        <v>134</v>
      </c>
    </row>
    <row r="23" spans="1:1" x14ac:dyDescent="0.3">
      <c r="A23" s="22"/>
    </row>
    <row r="24" spans="1:1" x14ac:dyDescent="0.3">
      <c r="A24" s="23" t="s">
        <v>135</v>
      </c>
    </row>
    <row r="25" spans="1:1" x14ac:dyDescent="0.3">
      <c r="A25" s="21"/>
    </row>
    <row r="26" spans="1:1" x14ac:dyDescent="0.3">
      <c r="A26" s="24" t="s">
        <v>136</v>
      </c>
    </row>
    <row r="27" spans="1:1" x14ac:dyDescent="0.3">
      <c r="A27" s="21"/>
    </row>
    <row r="28" spans="1:1" ht="39.6" x14ac:dyDescent="0.3">
      <c r="A28" s="24" t="s">
        <v>140</v>
      </c>
    </row>
    <row r="29" spans="1:1" x14ac:dyDescent="0.3">
      <c r="A29" s="21"/>
    </row>
    <row r="30" spans="1:1" ht="26.4" x14ac:dyDescent="0.3">
      <c r="A30" s="19" t="s">
        <v>141</v>
      </c>
    </row>
    <row r="31" spans="1:1" x14ac:dyDescent="0.3">
      <c r="A31" s="21"/>
    </row>
    <row r="32" spans="1:1" ht="26.4" x14ac:dyDescent="0.3">
      <c r="A32" s="19" t="s">
        <v>137</v>
      </c>
    </row>
    <row r="33" spans="1:1" ht="26.4" x14ac:dyDescent="0.3">
      <c r="A33" s="24" t="s">
        <v>142</v>
      </c>
    </row>
    <row r="34" spans="1:1" ht="26.4" x14ac:dyDescent="0.3">
      <c r="A34" s="24" t="s">
        <v>143</v>
      </c>
    </row>
    <row r="35" spans="1:1" x14ac:dyDescent="0.3">
      <c r="A35" s="24" t="s">
        <v>144</v>
      </c>
    </row>
    <row r="36" spans="1:1" ht="52.8" x14ac:dyDescent="0.3">
      <c r="A36" s="24" t="s">
        <v>145</v>
      </c>
    </row>
    <row r="37" spans="1:1" ht="39.6" x14ac:dyDescent="0.3">
      <c r="A37" s="24" t="s">
        <v>146</v>
      </c>
    </row>
    <row r="38" spans="1:1" x14ac:dyDescent="0.3">
      <c r="A38" s="19"/>
    </row>
    <row r="39" spans="1:1" x14ac:dyDescent="0.3">
      <c r="A39" s="19" t="s">
        <v>138</v>
      </c>
    </row>
    <row r="40" spans="1:1" x14ac:dyDescent="0.3">
      <c r="A40" s="19"/>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4" sqref="B4"/>
    </sheetView>
  </sheetViews>
  <sheetFormatPr baseColWidth="10" defaultRowHeight="14.4" x14ac:dyDescent="0.3"/>
  <cols>
    <col min="1" max="1" width="96.77734375" customWidth="1"/>
  </cols>
  <sheetData>
    <row r="1" spans="1:2" ht="22.8" x14ac:dyDescent="0.3">
      <c r="A1" s="26" t="s">
        <v>147</v>
      </c>
    </row>
    <row r="2" spans="1:2" x14ac:dyDescent="0.3">
      <c r="A2" s="27" t="s">
        <v>148</v>
      </c>
      <c r="B2" s="28">
        <v>300</v>
      </c>
    </row>
    <row r="3" spans="1:2" x14ac:dyDescent="0.3">
      <c r="A3" s="27" t="s">
        <v>149</v>
      </c>
      <c r="B3" s="28">
        <v>390</v>
      </c>
    </row>
    <row r="4" spans="1:2" x14ac:dyDescent="0.3">
      <c r="A4" s="27" t="s">
        <v>150</v>
      </c>
      <c r="B4" s="29">
        <v>3800</v>
      </c>
    </row>
    <row r="5" spans="1:2" x14ac:dyDescent="0.3">
      <c r="A5" s="27" t="s">
        <v>151</v>
      </c>
      <c r="B5" s="28">
        <v>350</v>
      </c>
    </row>
    <row r="6" spans="1:2" x14ac:dyDescent="0.3">
      <c r="A6" s="27" t="s">
        <v>152</v>
      </c>
    </row>
    <row r="7" spans="1:2" x14ac:dyDescent="0.3">
      <c r="A7" s="27" t="s">
        <v>153</v>
      </c>
      <c r="B7" s="28">
        <v>500</v>
      </c>
    </row>
    <row r="8" spans="1:2" x14ac:dyDescent="0.3">
      <c r="A8" s="27" t="s">
        <v>154</v>
      </c>
      <c r="B8" s="28">
        <v>150</v>
      </c>
    </row>
    <row r="9" spans="1:2" x14ac:dyDescent="0.3">
      <c r="A9" s="30" t="s">
        <v>155</v>
      </c>
      <c r="B9" s="29">
        <v>1400</v>
      </c>
    </row>
    <row r="10" spans="1:2" x14ac:dyDescent="0.3">
      <c r="A10" s="31" t="s">
        <v>156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Feuil1</vt:lpstr>
      <vt:lpstr>DPI Base</vt:lpstr>
      <vt:lpstr>PGT </vt:lpstr>
      <vt:lpstr>Detail Gynem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Aurélie SCHNELL</dc:creator>
  <cp:lastModifiedBy>Aurélie SCHNELL</cp:lastModifiedBy>
  <dcterms:created xsi:type="dcterms:W3CDTF">2023-04-24T10:32:45Z</dcterms:created>
  <dcterms:modified xsi:type="dcterms:W3CDTF">2023-07-05T20:03:49Z</dcterms:modified>
</cp:coreProperties>
</file>